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FINANCIERO -PRESUPUESTAL\"/>
    </mc:Choice>
  </mc:AlternateContent>
  <bookViews>
    <workbookView xWindow="-120" yWindow="-120" windowWidth="20736" windowHeight="11160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<sst xmlns="http://schemas.openxmlformats.org/spreadsheetml/2006/main" count="45" uniqueCount="45">
  <si>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</si>
  <si>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</si>
  <si>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</si>
  <si>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</si>
  <si>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</si>
  <si>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</si>
  <si>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</si>
  <si>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</si>
  <si>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</si>
  <si>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</si>
  <si>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</si>
  <si>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</si>
  <si>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</si>
  <si>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</si>
  <si>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</si>
  <si>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</si>
  <si>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</si>
  <si>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</si>
  <si>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</si>
  <si>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</si>
  <si>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</si>
  <si>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</si>
  <si>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</si>
  <si>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</si>
  <si>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</si>
  <si>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</si>
  <si>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</si>
  <si>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</si>
  <si>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</si>
  <si>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</si>
  <si>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</si>
  <si>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</si>
  <si>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</si>
  <si>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</si>
  <si>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</si>
  <si>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</si>
  <si>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</si>
  <si>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</si>
  <si>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</si>
  <si>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</si>
  <si>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</si>
  <si>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</si>
  <si>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</si>
  <si>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</si>
  <si>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Junta Municipal de Agua Potable y Alcantarillado de San Felipe, Gto.
Estado Analítico del Ejercicio del Presupuesto de Egresos
Clasificación Funcional (Finalidad y Función)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</si>
</sst>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B45" sqref="B45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44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32</v>
      </c>
      <c r="B2" s="20"/>
      <c r="C2" s="14" t="s">
        <v>38</v>
      </c>
      <c r="D2" s="15"/>
      <c r="E2" s="15"/>
      <c r="F2" s="15"/>
      <c r="G2" s="16"/>
      <c r="H2" s="17" t="s">
        <v>37</v>
      </c>
    </row>
    <row r="3" spans="1:8" ht="24.9" customHeight="1" x14ac:dyDescent="0.2">
      <c r="A3" s="21"/>
      <c r="B3" s="22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8"/>
    </row>
    <row r="4" spans="1:8" x14ac:dyDescent="0.2">
      <c r="A4" s="23"/>
      <c r="B4" s="24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2019319.06</v>
      </c>
      <c r="D5" s="12">
        <f t="shared" si="0"/>
        <v>86980</v>
      </c>
      <c r="E5" s="12">
        <f t="shared" si="0"/>
        <v>2106299.06</v>
      </c>
      <c r="F5" s="12">
        <f t="shared" si="0"/>
        <v>1726294.92</v>
      </c>
      <c r="G5" s="12">
        <f t="shared" si="0"/>
        <v>1726089.3</v>
      </c>
      <c r="H5" s="12">
        <f t="shared" si="0"/>
        <v>380004.14000000013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2019319.06</v>
      </c>
      <c r="D10" s="4">
        <v>86980</v>
      </c>
      <c r="E10" s="4">
        <f t="shared" si="1"/>
        <v>2106299.06</v>
      </c>
      <c r="F10" s="4">
        <v>1726294.92</v>
      </c>
      <c r="G10" s="4">
        <v>1726089.3</v>
      </c>
      <c r="H10" s="4">
        <f t="shared" si="2"/>
        <v>380004.14000000013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41578389.760000005</v>
      </c>
      <c r="D14" s="12">
        <f t="shared" si="3"/>
        <v>27698691.93</v>
      </c>
      <c r="E14" s="12">
        <f t="shared" si="3"/>
        <v>69277081.689999998</v>
      </c>
      <c r="F14" s="12">
        <f t="shared" si="3"/>
        <v>39850468.210000001</v>
      </c>
      <c r="G14" s="12">
        <f t="shared" si="3"/>
        <v>39228947.090000004</v>
      </c>
      <c r="H14" s="12">
        <f t="shared" si="3"/>
        <v>29426613.48</v>
      </c>
    </row>
    <row r="15" spans="1:8" x14ac:dyDescent="0.2">
      <c r="A15" s="5"/>
      <c r="B15" s="8" t="s">
        <v>23</v>
      </c>
      <c r="C15" s="4">
        <v>13146251.390000001</v>
      </c>
      <c r="D15" s="4">
        <v>1497196.2</v>
      </c>
      <c r="E15" s="4">
        <f>C15+D15</f>
        <v>14643447.59</v>
      </c>
      <c r="F15" s="4">
        <v>10234997.890000001</v>
      </c>
      <c r="G15" s="4">
        <v>10169152.65</v>
      </c>
      <c r="H15" s="4">
        <f t="shared" ref="H15:H21" si="4">E15-F15</f>
        <v>4408449.6999999993</v>
      </c>
    </row>
    <row r="16" spans="1:8" x14ac:dyDescent="0.2">
      <c r="A16" s="5"/>
      <c r="B16" s="8" t="s">
        <v>15</v>
      </c>
      <c r="C16" s="4">
        <v>28432138.370000001</v>
      </c>
      <c r="D16" s="4">
        <v>26201495.73</v>
      </c>
      <c r="E16" s="4">
        <f t="shared" ref="E16:E21" si="5">C16+D16</f>
        <v>54633634.100000001</v>
      </c>
      <c r="F16" s="4">
        <v>29615470.32</v>
      </c>
      <c r="G16" s="4">
        <v>29059794.440000001</v>
      </c>
      <c r="H16" s="4">
        <f t="shared" si="4"/>
        <v>25018163.780000001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5"/>
      <c r="B19" s="8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1393603.01</v>
      </c>
      <c r="D22" s="12">
        <f t="shared" si="6"/>
        <v>-225600</v>
      </c>
      <c r="E22" s="12">
        <f t="shared" si="6"/>
        <v>1168003.01</v>
      </c>
      <c r="F22" s="12">
        <f t="shared" si="6"/>
        <v>768984.4</v>
      </c>
      <c r="G22" s="12">
        <f t="shared" si="6"/>
        <v>768657.43</v>
      </c>
      <c r="H22" s="12">
        <f t="shared" si="6"/>
        <v>399018.61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1393603.01</v>
      </c>
      <c r="D28" s="4">
        <v>-225600</v>
      </c>
      <c r="E28" s="4">
        <f t="shared" si="8"/>
        <v>1168003.01</v>
      </c>
      <c r="F28" s="4">
        <v>768984.4</v>
      </c>
      <c r="G28" s="4">
        <v>768657.43</v>
      </c>
      <c r="H28" s="4">
        <f t="shared" si="7"/>
        <v>399018.61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44991311.830000006</v>
      </c>
      <c r="D37" s="13">
        <f t="shared" si="12"/>
        <v>27560071.93</v>
      </c>
      <c r="E37" s="13">
        <f t="shared" si="12"/>
        <v>72551383.760000005</v>
      </c>
      <c r="F37" s="13">
        <f t="shared" si="12"/>
        <v>42345747.530000001</v>
      </c>
      <c r="G37" s="13">
        <f t="shared" si="12"/>
        <v>41723693.82</v>
      </c>
      <c r="H37" s="13">
        <f t="shared" si="12"/>
        <v>30205636.23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2023-02-01T19:08:27Z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